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\61a1\60-40 tool\"/>
    </mc:Choice>
  </mc:AlternateContent>
  <xr:revisionPtr revIDLastSave="0" documentId="8_{C35AAD00-626B-49C4-BCCE-9978A152E7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1a1 60% Formul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2" l="1"/>
  <c r="P14" i="2" s="1"/>
</calcChain>
</file>

<file path=xl/sharedStrings.xml><?xml version="1.0" encoding="utf-8"?>
<sst xmlns="http://schemas.openxmlformats.org/spreadsheetml/2006/main" count="30" uniqueCount="30">
  <si>
    <t xml:space="preserve">Worksheet to Estimate Section 61a1 Funds for a Program Ranked in the Top 20 </t>
  </si>
  <si>
    <t>(Eligible for 60% State Funds)</t>
  </si>
  <si>
    <r>
      <t xml:space="preserve">Enter the estimated number of </t>
    </r>
    <r>
      <rPr>
        <b/>
        <u/>
        <sz val="14"/>
        <color rgb="FFC00000"/>
        <rFont val="Calibri"/>
        <family val="2"/>
        <scheme val="minor"/>
      </rPr>
      <t>Enrollees</t>
    </r>
    <r>
      <rPr>
        <sz val="14"/>
        <color rgb="FFC00000"/>
        <rFont val="Calibri"/>
        <family val="2"/>
        <scheme val="minor"/>
      </rPr>
      <t>*</t>
    </r>
  </si>
  <si>
    <t>x.5</t>
  </si>
  <si>
    <r>
      <t xml:space="preserve">Enter the estimated number of </t>
    </r>
    <r>
      <rPr>
        <b/>
        <u/>
        <sz val="14"/>
        <color rgb="FFC00000"/>
        <rFont val="Calibri"/>
        <family val="2"/>
        <scheme val="minor"/>
      </rPr>
      <t>Participants</t>
    </r>
    <r>
      <rPr>
        <sz val="14"/>
        <color rgb="FFC00000"/>
        <rFont val="Calibri"/>
        <family val="2"/>
        <scheme val="minor"/>
      </rPr>
      <t>*</t>
    </r>
  </si>
  <si>
    <t>x1</t>
  </si>
  <si>
    <r>
      <t xml:space="preserve">Enter the estimated number of </t>
    </r>
    <r>
      <rPr>
        <b/>
        <u/>
        <sz val="14"/>
        <color rgb="FFC00000"/>
        <rFont val="Calibri"/>
        <family val="2"/>
        <scheme val="minor"/>
      </rPr>
      <t>Concentrators</t>
    </r>
    <r>
      <rPr>
        <sz val="14"/>
        <color rgb="FFC00000"/>
        <rFont val="Calibri"/>
        <family val="2"/>
        <scheme val="minor"/>
      </rPr>
      <t>*</t>
    </r>
  </si>
  <si>
    <t>x5</t>
  </si>
  <si>
    <t>x10</t>
  </si>
  <si>
    <r>
      <t xml:space="preserve">Enter the program's </t>
    </r>
    <r>
      <rPr>
        <b/>
        <u/>
        <sz val="14"/>
        <color rgb="FFC00000"/>
        <rFont val="Calibri"/>
        <family val="2"/>
        <scheme val="minor"/>
      </rPr>
      <t>Rank Factor**</t>
    </r>
    <r>
      <rPr>
        <sz val="14"/>
        <color rgb="FFC00000"/>
        <rFont val="Calibri"/>
        <family val="2"/>
        <scheme val="minor"/>
      </rPr>
      <t xml:space="preserve"> (2.5, 5, or 10)</t>
    </r>
  </si>
  <si>
    <r>
      <t xml:space="preserve">Enter the program's </t>
    </r>
    <r>
      <rPr>
        <b/>
        <u/>
        <sz val="14"/>
        <color rgb="FFC00000"/>
        <rFont val="Calibri"/>
        <family val="2"/>
        <scheme val="minor"/>
      </rPr>
      <t>Cost  Factor**</t>
    </r>
    <r>
      <rPr>
        <sz val="14"/>
        <color rgb="FFC00000"/>
        <rFont val="Calibri"/>
        <family val="2"/>
        <scheme val="minor"/>
      </rPr>
      <t xml:space="preserve"> (1, 5, or 10)</t>
    </r>
  </si>
  <si>
    <t>Calculated Program PFV</t>
  </si>
  <si>
    <r>
      <t>Enter the</t>
    </r>
    <r>
      <rPr>
        <u/>
        <sz val="14"/>
        <color rgb="FFC00000"/>
        <rFont val="Calibri"/>
        <family val="2"/>
        <scheme val="minor"/>
      </rPr>
      <t xml:space="preserve"> </t>
    </r>
    <r>
      <rPr>
        <b/>
        <u/>
        <sz val="14"/>
        <color rgb="FFC00000"/>
        <rFont val="Calibri"/>
        <family val="2"/>
        <scheme val="minor"/>
      </rPr>
      <t>State Total 60%  PFV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rgb="FFC00000"/>
        <rFont val="Calibri"/>
        <family val="2"/>
        <scheme val="minor"/>
      </rPr>
      <t>**</t>
    </r>
  </si>
  <si>
    <t>Enter the State Total 60% Section 61a1 Funds</t>
  </si>
  <si>
    <t>Estimated Section 61a1 Funds</t>
  </si>
  <si>
    <t>*Definitions of Student Entry Items</t>
  </si>
  <si>
    <r>
      <rPr>
        <b/>
        <u/>
        <sz val="12"/>
        <color rgb="FF000000"/>
        <rFont val="Calibri"/>
        <family val="2"/>
        <scheme val="minor"/>
      </rPr>
      <t>Enrollees (x.5)</t>
    </r>
    <r>
      <rPr>
        <u/>
        <sz val="12"/>
        <color rgb="FF000000"/>
        <rFont val="Calibri"/>
        <family val="2"/>
        <scheme val="minor"/>
      </rPr>
      <t>–students who completed less than 4 segments, or less than 1 PCC.</t>
    </r>
  </si>
  <si>
    <r>
      <t>Participants (x1)</t>
    </r>
    <r>
      <rPr>
        <u/>
        <sz val="12"/>
        <color rgb="FF000000"/>
        <rFont val="Calibri"/>
        <family val="2"/>
        <scheme val="minor"/>
      </rPr>
      <t>–students who successfully completed 4-7 segments or 1 PCC.</t>
    </r>
  </si>
  <si>
    <r>
      <t>Concentrators (x5)</t>
    </r>
    <r>
      <rPr>
        <u/>
        <sz val="12"/>
        <color rgb="FF000000"/>
        <rFont val="Calibri"/>
        <family val="2"/>
        <scheme val="minor"/>
      </rPr>
      <t>–students who successfully completed 8 to 11 segments or 2 PCCs.</t>
    </r>
  </si>
  <si>
    <r>
      <t>Concentrators+ (x10)</t>
    </r>
    <r>
      <rPr>
        <u/>
        <sz val="12"/>
        <color rgb="FF000000"/>
        <rFont val="Calibri"/>
        <family val="2"/>
        <scheme val="minor"/>
      </rPr>
      <t>–students who…Successfully completed 12 segments; OR 8 segments plus earned an OCTE-approved credential reported by the June enrollment report submission deadline.</t>
    </r>
  </si>
  <si>
    <t>–successfully completed 3 or more PCCs; OR 2 PCCs plus earned an OCTE-approved credential reported by the June enrollment report submission deadline.</t>
  </si>
  <si>
    <t>**Items Found on the X0110 Summary Report (a Public Report in CTEIS)</t>
  </si>
  <si>
    <t>Rank Factors</t>
  </si>
  <si>
    <t>Cost  Factors</t>
  </si>
  <si>
    <r>
      <rPr>
        <b/>
        <u/>
        <sz val="12"/>
        <color rgb="FF000000"/>
        <rFont val="Calibri"/>
        <family val="2"/>
        <scheme val="minor"/>
      </rPr>
      <t>State Total 60% PFV</t>
    </r>
    <r>
      <rPr>
        <sz val="12"/>
        <color rgb="FF000000"/>
        <rFont val="Calibri"/>
        <family val="2"/>
        <scheme val="minor"/>
      </rPr>
      <t xml:space="preserve"> (Program Formula Value) can be calculated by totaling the </t>
    </r>
    <r>
      <rPr>
        <b/>
        <sz val="12"/>
        <color rgb="FF000000"/>
        <rFont val="Calibri"/>
        <family val="2"/>
        <scheme val="minor"/>
      </rPr>
      <t>60% PFV Column</t>
    </r>
    <r>
      <rPr>
        <sz val="12"/>
        <color rgb="FF000000"/>
        <rFont val="Calibri"/>
        <family val="2"/>
        <scheme val="minor"/>
      </rPr>
      <t xml:space="preserve">, from the most recent </t>
    </r>
    <r>
      <rPr>
        <b/>
        <sz val="12"/>
        <color rgb="FF000000"/>
        <rFont val="Calibri"/>
        <family val="2"/>
        <scheme val="minor"/>
      </rPr>
      <t>X0110 Summary Report</t>
    </r>
  </si>
  <si>
    <r>
      <rPr>
        <b/>
        <u/>
        <sz val="12"/>
        <color rgb="FF000000"/>
        <rFont val="Calibri"/>
        <family val="2"/>
        <scheme val="minor"/>
      </rPr>
      <t>State Total 60% of Section 61a1 Funds</t>
    </r>
    <r>
      <rPr>
        <sz val="12"/>
        <color rgb="FF000000"/>
        <rFont val="Calibri"/>
        <family val="2"/>
        <scheme val="minor"/>
      </rPr>
      <t xml:space="preserve"> can be found on the most recent X0110 Summary Report (bottome of 60% funds(8) in </t>
    </r>
    <r>
      <rPr>
        <sz val="12"/>
        <color theme="3"/>
        <rFont val="Calibri"/>
        <family val="2"/>
        <scheme val="minor"/>
      </rPr>
      <t>royal blue</t>
    </r>
    <r>
      <rPr>
        <sz val="12"/>
        <color rgb="FF000000"/>
        <rFont val="Calibri"/>
        <family val="2"/>
        <scheme val="minor"/>
      </rPr>
      <t xml:space="preserve"> section)</t>
    </r>
  </si>
  <si>
    <t>2024-2025</t>
  </si>
  <si>
    <r>
      <t xml:space="preserve">Enter the estimated number of </t>
    </r>
    <r>
      <rPr>
        <b/>
        <u/>
        <sz val="14"/>
        <color rgb="FFC00000"/>
        <rFont val="Calibri"/>
        <family val="2"/>
        <scheme val="minor"/>
      </rPr>
      <t>Concentrators Plus</t>
    </r>
    <r>
      <rPr>
        <sz val="14"/>
        <color rgb="FFC00000"/>
        <rFont val="Calibri"/>
        <family val="2"/>
        <scheme val="minor"/>
      </rPr>
      <t>*</t>
    </r>
  </si>
  <si>
    <t>times (number on left)</t>
  </si>
  <si>
    <t>Find sum above then times # on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</si>
</sst>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4"/>
      <color rgb="FFC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2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4" fillId="2" borderId="1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4" fontId="8" fillId="3" borderId="15" xfId="0" applyNumberFormat="1" applyFont="1" applyFill="1" applyBorder="1"/>
    <xf numFmtId="164" fontId="4" fillId="2" borderId="16" xfId="0" applyNumberFormat="1" applyFont="1" applyFill="1" applyBorder="1"/>
    <xf numFmtId="0" fontId="4" fillId="3" borderId="7" xfId="0" applyFont="1" applyFill="1" applyBorder="1" applyAlignment="1">
      <alignment horizontal="left" vertical="top"/>
    </xf>
    <xf numFmtId="164" fontId="11" fillId="3" borderId="15" xfId="0" applyNumberFormat="1" applyFont="1" applyFill="1" applyBorder="1"/>
    <xf numFmtId="0" fontId="3" fillId="3" borderId="7" xfId="0" applyFont="1" applyFill="1" applyBorder="1" applyAlignment="1">
      <alignment horizontal="left" vertical="top"/>
    </xf>
    <xf numFmtId="0" fontId="4" fillId="2" borderId="27" xfId="0" applyFont="1" applyFill="1" applyBorder="1"/>
    <xf numFmtId="0" fontId="4" fillId="0" borderId="13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12" fillId="3" borderId="6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" fontId="4" fillId="2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6F79-006D-403B-A4CE-EE1B0A0EA82C}">
  <dimension ref="A1:S249"/>
  <sheetViews>
    <sheetView tabSelected="1" zoomScale="85" zoomScaleNormal="85" workbookViewId="0">
      <selection activeCell="S9" sqref="S9"/>
    </sheetView>
  </sheetViews>
  <sheetFormatPr defaultRowHeight="12.75" x14ac:dyDescent="0.2"/>
  <cols>
    <col min="1" max="1" width="11.83203125" bestFit="1" customWidth="1"/>
    <col min="2" max="2" width="9.33203125" customWidth="1"/>
    <col min="11" max="11" width="20.1640625" customWidth="1"/>
    <col min="15" max="15" width="1.6640625" customWidth="1"/>
    <col min="16" max="16" width="29" bestFit="1" customWidth="1"/>
    <col min="17" max="17" width="0.1640625" customWidth="1"/>
    <col min="18" max="18" width="9.33203125" hidden="1" customWidth="1"/>
    <col min="19" max="19" width="50" bestFit="1" customWidth="1"/>
    <col min="20" max="20" width="26.1640625" bestFit="1" customWidth="1"/>
    <col min="22" max="22" width="26.1640625" bestFit="1" customWidth="1"/>
    <col min="24" max="24" width="28" bestFit="1" customWidth="1"/>
    <col min="28" max="33" width="0" hidden="1" customWidth="1"/>
    <col min="35" max="35" width="8.83203125" customWidth="1"/>
  </cols>
  <sheetData>
    <row r="1" spans="1:19" ht="28.5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1"/>
    </row>
    <row r="2" spans="1:19" ht="29.25" thickBo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1"/>
    </row>
    <row r="3" spans="1:19" ht="29.25" thickBot="1" x14ac:dyDescent="0.25">
      <c r="A3" s="27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  <c r="Q3" s="1"/>
    </row>
    <row r="4" spans="1:19" ht="19.5" thickBot="1" x14ac:dyDescent="0.35">
      <c r="A4" s="30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11">
        <v>1</v>
      </c>
      <c r="Q4" s="1"/>
      <c r="S4" s="20" t="s">
        <v>3</v>
      </c>
    </row>
    <row r="5" spans="1:19" ht="18.75" x14ac:dyDescent="0.3">
      <c r="A5" s="30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/>
      <c r="P5" s="19">
        <v>0</v>
      </c>
      <c r="Q5" s="1"/>
      <c r="S5" s="20" t="s">
        <v>5</v>
      </c>
    </row>
    <row r="6" spans="1:19" ht="18.75" x14ac:dyDescent="0.3">
      <c r="A6" s="42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  <c r="P6" s="12">
        <v>0</v>
      </c>
      <c r="Q6" s="1"/>
      <c r="S6" s="20" t="s">
        <v>7</v>
      </c>
    </row>
    <row r="7" spans="1:19" ht="18.75" x14ac:dyDescent="0.3">
      <c r="A7" s="42" t="s">
        <v>27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12">
        <v>94</v>
      </c>
      <c r="Q7" s="1"/>
      <c r="S7" s="20" t="s">
        <v>8</v>
      </c>
    </row>
    <row r="8" spans="1:19" ht="18.75" x14ac:dyDescent="0.3">
      <c r="A8" s="42" t="s">
        <v>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12">
        <v>1</v>
      </c>
      <c r="Q8" s="1"/>
      <c r="S8" s="20" t="s">
        <v>29</v>
      </c>
    </row>
    <row r="9" spans="1:19" ht="19.5" thickBot="1" x14ac:dyDescent="0.35">
      <c r="A9" s="45" t="s">
        <v>10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  <c r="P9" s="13">
        <v>5</v>
      </c>
      <c r="Q9" s="1"/>
      <c r="S9" s="20" t="s">
        <v>28</v>
      </c>
    </row>
    <row r="10" spans="1:19" ht="20.25" customHeight="1" thickBot="1" x14ac:dyDescent="0.45">
      <c r="A10" s="48" t="s">
        <v>11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14">
        <f>(($P$4*0.5)+($P$5*1)+($P$6*5)+($P$7*10))*$P$8*$P$9</f>
        <v>4702.5</v>
      </c>
      <c r="Q10" s="1"/>
    </row>
    <row r="11" spans="1:19" ht="13.5" thickBot="1" x14ac:dyDescent="0.2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1"/>
    </row>
    <row r="12" spans="1:19" ht="18.75" x14ac:dyDescent="0.3">
      <c r="A12" s="30" t="s">
        <v>12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  <c r="P12" s="51">
        <v>11296396.25</v>
      </c>
      <c r="Q12" s="1"/>
    </row>
    <row r="13" spans="1:19" ht="19.5" thickBot="1" x14ac:dyDescent="0.35">
      <c r="A13" s="33" t="s">
        <v>13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5"/>
      <c r="P13" s="15">
        <v>24560279.859999999</v>
      </c>
      <c r="Q13" s="1"/>
    </row>
    <row r="14" spans="1:19" ht="34.5" thickBot="1" x14ac:dyDescent="0.55000000000000004">
      <c r="A14" s="39" t="s">
        <v>14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/>
      <c r="P14" s="17">
        <f>($P$10/$P$12)*$P$13</f>
        <v>10224.031937765107</v>
      </c>
      <c r="Q14" s="1"/>
    </row>
    <row r="15" spans="1:1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9" ht="13.5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9" ht="18.75" x14ac:dyDescent="0.2">
      <c r="A18" s="7" t="s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"/>
      <c r="S18" s="8"/>
    </row>
    <row r="19" spans="1:19" ht="15.75" x14ac:dyDescent="0.2">
      <c r="A19" s="21" t="s">
        <v>16</v>
      </c>
      <c r="B19" s="22"/>
      <c r="C19" s="22"/>
      <c r="D19" s="22"/>
      <c r="E19" s="22"/>
      <c r="F19" s="22"/>
      <c r="G19" s="22"/>
      <c r="H19" s="22"/>
      <c r="I19" s="22"/>
      <c r="J19" s="3"/>
      <c r="K19" s="3"/>
      <c r="L19" s="3"/>
      <c r="M19" s="3"/>
      <c r="N19" s="3"/>
      <c r="O19" s="3"/>
      <c r="P19" s="3"/>
      <c r="Q19" s="1"/>
      <c r="S19" s="9"/>
    </row>
    <row r="20" spans="1:19" ht="15.75" x14ac:dyDescent="0.2">
      <c r="A20" s="18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"/>
      <c r="S20" s="9"/>
    </row>
    <row r="21" spans="1:19" ht="15.75" x14ac:dyDescent="0.2">
      <c r="A21" s="18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"/>
      <c r="S21" s="9"/>
    </row>
    <row r="22" spans="1:19" ht="15.75" x14ac:dyDescent="0.2">
      <c r="A22" s="18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"/>
      <c r="S22" s="9"/>
    </row>
    <row r="23" spans="1:19" ht="15.75" x14ac:dyDescent="0.2">
      <c r="A23" s="5"/>
      <c r="B23" s="3"/>
      <c r="C23" s="23" t="s">
        <v>20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"/>
      <c r="S23" s="9"/>
    </row>
    <row r="24" spans="1:19" ht="18.75" x14ac:dyDescent="0.2">
      <c r="A24" s="16" t="s">
        <v>21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"/>
      <c r="S24" s="9"/>
    </row>
    <row r="25" spans="1:19" ht="15.75" x14ac:dyDescent="0.2">
      <c r="A25" s="18" t="s">
        <v>22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"/>
      <c r="S25" s="9"/>
    </row>
    <row r="26" spans="1:19" ht="15.75" x14ac:dyDescent="0.2">
      <c r="A26" s="18" t="s">
        <v>23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"/>
      <c r="S26" s="9"/>
    </row>
    <row r="27" spans="1:19" ht="15.75" x14ac:dyDescent="0.2">
      <c r="A27" s="5" t="s">
        <v>24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"/>
      <c r="S27" s="9"/>
    </row>
    <row r="28" spans="1:19" ht="16.5" thickBot="1" x14ac:dyDescent="0.25">
      <c r="A28" s="6" t="s">
        <v>25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  <c r="S28" s="10"/>
    </row>
    <row r="29" spans="1:1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7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7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7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7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</sheetData>
  <mergeCells count="14">
    <mergeCell ref="A14:O14"/>
    <mergeCell ref="A4:O4"/>
    <mergeCell ref="A6:O6"/>
    <mergeCell ref="A7:O7"/>
    <mergeCell ref="A8:O8"/>
    <mergeCell ref="A9:O9"/>
    <mergeCell ref="A10:O10"/>
    <mergeCell ref="A5:O5"/>
    <mergeCell ref="A1:P1"/>
    <mergeCell ref="A2:P2"/>
    <mergeCell ref="A12:O12"/>
    <mergeCell ref="A13:O13"/>
    <mergeCell ref="A3:P3"/>
    <mergeCell ref="A11:P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ECB4CB670F349B8DEB7DBCC547AC0" ma:contentTypeVersion="19" ma:contentTypeDescription="Create a new document." ma:contentTypeScope="" ma:versionID="9ba07df51fb8ad15d933c8e2fef89171">
  <xsd:schema xmlns:xsd="http://www.w3.org/2001/XMLSchema" xmlns:xs="http://www.w3.org/2001/XMLSchema" xmlns:p="http://schemas.microsoft.com/office/2006/metadata/properties" xmlns:ns2="a51d8434-7a52-4372-b4c0-916fbd8807d6" xmlns:ns3="bf394ab6-0d4d-4d56-a4ee-12cf4508096f" targetNamespace="http://schemas.microsoft.com/office/2006/metadata/properties" ma:root="true" ma:fieldsID="dc4a5bba688910573687f9a3f9b9659d" ns2:_="" ns3:_="">
    <xsd:import namespace="a51d8434-7a52-4372-b4c0-916fbd8807d6"/>
    <xsd:import namespace="bf394ab6-0d4d-4d56-a4ee-12cf450809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Notes" minOccurs="0"/>
                <xsd:element ref="ns2: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d8434-7a52-4372-b4c0-916fbd880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625b5f7-8b16-444b-acc0-08033e646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5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" ma:index="26" nillable="true" ma:displayName="Reviewed" ma:format="Dropdown" ma:internalName="Reviewed">
      <xsd:simpleType>
        <xsd:union memberTypes="dms:Text">
          <xsd:simpleType>
            <xsd:restriction base="dms:Choice">
              <xsd:enumeration value="Reviewed - OK"/>
              <xsd:enumeration value="Reveiwed -Added Notes"/>
              <xsd:enumeration value="Upda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94ab6-0d4d-4d56-a4ee-12cf450809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3b0c02-38f8-4e52-ae5d-4b270fa12159}" ma:internalName="TaxCatchAll" ma:showField="CatchAllData" ma:web="bf394ab6-0d4d-4d56-a4ee-12cf450809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a51d8434-7a52-4372-b4c0-916fbd8807d6" xsi:nil="true"/>
    <TaxCatchAll xmlns="bf394ab6-0d4d-4d56-a4ee-12cf4508096f" xsi:nil="true"/>
    <Reviewed xmlns="a51d8434-7a52-4372-b4c0-916fbd8807d6" xsi:nil="true"/>
    <lcf76f155ced4ddcb4097134ff3c332f xmlns="a51d8434-7a52-4372-b4c0-916fbd8807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39903F-1DA5-4EDD-BF51-683C499B8E2E}"/>
</file>

<file path=customXml/itemProps2.xml><?xml version="1.0" encoding="utf-8"?>
<ds:datastoreItem xmlns:ds="http://schemas.openxmlformats.org/officeDocument/2006/customXml" ds:itemID="{6A41914C-26BA-4775-A128-35BFD93B32F8}"/>
</file>

<file path=customXml/itemProps3.xml><?xml version="1.0" encoding="utf-8"?>
<ds:datastoreItem xmlns:ds="http://schemas.openxmlformats.org/officeDocument/2006/customXml" ds:itemID="{00453F67-0036-43D5-88A2-0F570DDDD8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61a1 60% Formula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Church, Joan (MDE)</dc:creator>
  <cp:keywords/>
  <dc:description/>
  <cp:lastModifiedBy>Sweeney, Shawn (MDE)</cp:lastModifiedBy>
  <cp:revision/>
  <dcterms:created xsi:type="dcterms:W3CDTF">2019-02-13T19:23:10Z</dcterms:created>
  <dcterms:modified xsi:type="dcterms:W3CDTF">2025-12-03T12:43:02Z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57d072-e082-4187-b003-3ca2cdf52d65_Enabled">
    <vt:lpwstr>true</vt:lpwstr>
  </property>
  <property fmtid="{D5CDD505-2E9C-101B-9397-08002B2CF9AE}" pid="3" name="MSIP_Label_7d57d072-e082-4187-b003-3ca2cdf52d65_SetDate">
    <vt:lpwstr>2024-11-01T13:09:49Z</vt:lpwstr>
  </property>
  <property fmtid="{D5CDD505-2E9C-101B-9397-08002B2CF9AE}" pid="4" name="MSIP_Label_7d57d072-e082-4187-b003-3ca2cdf52d65_Method">
    <vt:lpwstr>Privileged</vt:lpwstr>
  </property>
  <property fmtid="{D5CDD505-2E9C-101B-9397-08002B2CF9AE}" pid="5" name="MSIP_Label_7d57d072-e082-4187-b003-3ca2cdf52d65_Name">
    <vt:lpwstr>7d57d072-e082-4187-b003-3ca2cdf52d65</vt:lpwstr>
  </property>
  <property fmtid="{D5CDD505-2E9C-101B-9397-08002B2CF9AE}" pid="6" name="MSIP_Label_7d57d072-e082-4187-b003-3ca2cdf52d65_SiteId">
    <vt:lpwstr>d5fb7087-3777-42ad-966a-892ef47225d1</vt:lpwstr>
  </property>
  <property fmtid="{D5CDD505-2E9C-101B-9397-08002B2CF9AE}" pid="7" name="MSIP_Label_7d57d072-e082-4187-b003-3ca2cdf52d65_ActionId">
    <vt:lpwstr>c51dcc35-6a4a-4a92-b636-e541da83c0e7</vt:lpwstr>
  </property>
  <property fmtid="{D5CDD505-2E9C-101B-9397-08002B2CF9AE}" pid="8" name="MSIP_Label_7d57d072-e082-4187-b003-3ca2cdf52d65_ContentBits">
    <vt:lpwstr>0</vt:lpwstr>
  </property>
  <property fmtid="{D5CDD505-2E9C-101B-9397-08002B2CF9AE}" pid="9" name="ContentTypeId">
    <vt:lpwstr>0x010100D98ECB4CB670F349B8DEB7DBCC547AC0</vt:lpwstr>
  </property>
</Properties>
</file>